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Personal Financial Statement\"/>
    </mc:Choice>
  </mc:AlternateContent>
  <xr:revisionPtr revIDLastSave="0" documentId="13_ncr:1_{49D63CD4-0D14-4B9A-AC61-00FC4AC9A5DF}" xr6:coauthVersionLast="47" xr6:coauthVersionMax="47" xr10:uidLastSave="{00000000-0000-0000-0000-000000000000}"/>
  <bookViews>
    <workbookView xWindow="-120" yWindow="-120" windowWidth="20730" windowHeight="11040" xr2:uid="{C86C427B-49B7-47A2-B0F8-CB37DDEB74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C46" i="1"/>
  <c r="G41" i="1"/>
  <c r="F41" i="1"/>
  <c r="E41" i="1"/>
  <c r="D41" i="1"/>
  <c r="C41" i="1"/>
  <c r="G36" i="1"/>
  <c r="G51" i="1" s="1"/>
  <c r="F36" i="1"/>
  <c r="F51" i="1" s="1"/>
  <c r="E36" i="1"/>
  <c r="D36" i="1"/>
  <c r="C36" i="1"/>
  <c r="C51" i="1" s="1"/>
  <c r="G25" i="1"/>
  <c r="F25" i="1"/>
  <c r="E25" i="1"/>
  <c r="D25" i="1"/>
  <c r="C25" i="1"/>
  <c r="G21" i="1"/>
  <c r="F21" i="1"/>
  <c r="E21" i="1"/>
  <c r="D21" i="1"/>
  <c r="C21" i="1"/>
  <c r="G15" i="1"/>
  <c r="F15" i="1"/>
  <c r="E15" i="1"/>
  <c r="E52" i="1" s="1"/>
  <c r="D15" i="1"/>
  <c r="D52" i="1" s="1"/>
  <c r="C15" i="1"/>
  <c r="C8" i="1"/>
  <c r="F8" i="1" s="1"/>
  <c r="G6" i="1"/>
  <c r="C52" i="1" l="1"/>
  <c r="G52" i="1"/>
  <c r="E26" i="1"/>
  <c r="D51" i="1"/>
  <c r="C26" i="1"/>
  <c r="C50" i="1" s="1"/>
  <c r="G26" i="1"/>
  <c r="G50" i="1" s="1"/>
  <c r="F26" i="1"/>
  <c r="F53" i="1" s="1"/>
  <c r="E47" i="1"/>
  <c r="E54" i="1" s="1"/>
  <c r="F47" i="1"/>
  <c r="F54" i="1" s="1"/>
  <c r="F52" i="1"/>
  <c r="D26" i="1"/>
  <c r="D50" i="1" s="1"/>
  <c r="E51" i="1"/>
  <c r="C53" i="1"/>
  <c r="G53" i="1"/>
  <c r="E53" i="1"/>
  <c r="E50" i="1"/>
  <c r="F28" i="1"/>
  <c r="F49" i="1"/>
  <c r="C28" i="1"/>
  <c r="C47" i="1"/>
  <c r="C54" i="1" s="1"/>
  <c r="G47" i="1"/>
  <c r="G54" i="1" s="1"/>
  <c r="E8" i="1"/>
  <c r="D47" i="1"/>
  <c r="D54" i="1" s="1"/>
  <c r="C49" i="1"/>
  <c r="G8" i="1"/>
  <c r="D8" i="1"/>
  <c r="F50" i="1" l="1"/>
  <c r="D53" i="1"/>
  <c r="D49" i="1"/>
  <c r="D28" i="1"/>
  <c r="E28" i="1"/>
  <c r="E49" i="1"/>
  <c r="G49" i="1"/>
  <c r="G28" i="1"/>
</calcChain>
</file>

<file path=xl/sharedStrings.xml><?xml version="1.0" encoding="utf-8"?>
<sst xmlns="http://schemas.openxmlformats.org/spreadsheetml/2006/main" count="55" uniqueCount="53">
  <si>
    <t>COMPANY NAME</t>
  </si>
  <si>
    <t>Street Address</t>
  </si>
  <si>
    <t>DATE PREPARED</t>
  </si>
  <si>
    <t>City, State  12345</t>
  </si>
  <si>
    <t>START YEAR</t>
  </si>
  <si>
    <t>Phone: (000) 000-0000</t>
  </si>
  <si>
    <t>END YEAR</t>
  </si>
  <si>
    <t>ASSETS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</si>
  <si>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</si>
  <si>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</si>
  <si>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</si>
  <si>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</si>
  <si>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</si>
  <si>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</si>
  <si>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</si>
  <si>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</si>
  <si>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</si>
  <si>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</si>
  <si>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</si>
  <si>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</si>
  <si>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(LONG-TERM)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</si>
  <si>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</si>
  <si>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</si>
  <si>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</si>
  <si>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</si>
  <si>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</si>
  <si>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</si>
  <si>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</si>
  <si>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</si>
  <si>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</si>
  <si>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</si>
  <si>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</si>
  <si>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</si>
  <si>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</si>
  <si>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</si>
  <si>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</si>
  <si>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</si>
  <si>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Deferred income tax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</si>
  <si>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</si>
  <si>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</si>
  <si>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</si>
  <si>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</si>
  <si>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</si>
  <si>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</si>
  <si>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FINANCIAL RATIOS</t>
  </si>
  <si>
    <r>
      <rPr>
        <b/>
        <sz val="10"/>
        <color theme="1"/>
        <rFont val="Century Gothic"/>
        <family val="2"/>
      </rPr>
      <t>Debt Ratio</t>
    </r>
    <r>
      <rPr>
        <sz val="10"/>
        <color theme="1"/>
        <rFont val="Century Gothic"/>
        <family val="2"/>
      </rPr>
      <t xml:space="preserve"> (Total Liabilities / Total Assets)</t>
    </r>
  </si>
  <si>
    <r>
      <rPr>
        <b/>
        <sz val="10"/>
        <color theme="1"/>
        <rFont val="Century Gothic"/>
        <family val="2"/>
      </rPr>
      <t>Current Ratio</t>
    </r>
    <r>
      <rPr>
        <sz val="10"/>
        <color theme="1"/>
        <rFont val="Century Gothic"/>
        <family val="2"/>
      </rPr>
      <t xml:space="preserve"> (Current Assets / Current Liabilities)</t>
    </r>
  </si>
  <si>
    <r>
      <rPr>
        <b/>
        <sz val="10"/>
        <color theme="1"/>
        <rFont val="Century Gothic"/>
        <family val="2"/>
      </rPr>
      <t xml:space="preserve">Working Capital </t>
    </r>
    <r>
      <rPr>
        <sz val="10"/>
        <color theme="1"/>
        <rFont val="Century Gothic"/>
        <family val="2"/>
      </rPr>
      <t>(Current Assets - Current Liabilities)</t>
    </r>
  </si>
  <si>
    <r>
      <t xml:space="preserve">Assets-to-Equity Ratio </t>
    </r>
    <r>
      <rPr>
        <sz val="10"/>
        <color theme="1"/>
        <rFont val="Century Gothic"/>
        <family val="2"/>
      </rPr>
      <t>(Total Assets / Owner's Equity)</t>
    </r>
  </si>
  <si>
    <r>
      <t xml:space="preserve">Debt-to-Equity Ratio </t>
    </r>
    <r>
      <rPr>
        <sz val="10"/>
        <color theme="1"/>
        <rFont val="Century Gothic"/>
        <family val="2"/>
      </rPr>
      <t>(Total Liabilities / Owner's Equity)</t>
    </r>
  </si>
  <si>
    <t>1/1/20XX</t>
  </si>
  <si>
    <t>20XX</t>
  </si>
  <si>
    <t>PRO FORMA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</si>
</sst>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#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20"/>
      <color theme="0"/>
      <name val="Century Gothic"/>
      <family val="2"/>
    </font>
    <font>
      <sz val="14"/>
      <color rgb="FF660033"/>
      <name val="Century Gothic"/>
      <family val="2"/>
    </font>
    <font>
      <b/>
      <sz val="10"/>
      <color rgb="FF99009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660033"/>
      </top>
      <bottom style="medium">
        <color rgb="FF660033"/>
      </bottom>
      <diagonal/>
    </border>
    <border>
      <left/>
      <right/>
      <top/>
      <bottom style="medium">
        <color rgb="FF66003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1" fillId="2" borderId="0" xfId="0" applyNumberFormat="1" applyFont="1" applyFill="1" applyAlignment="1">
      <alignment horizontal="right" vertical="center" indent="1"/>
    </xf>
    <xf numFmtId="164" fontId="1" fillId="2" borderId="0" xfId="0" applyNumberFormat="1" applyFon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 indent="5"/>
    </xf>
    <xf numFmtId="4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 indent="5"/>
    </xf>
    <xf numFmtId="44" fontId="1" fillId="2" borderId="0" xfId="0" applyNumberFormat="1" applyFont="1" applyFill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4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164" fontId="1" fillId="2" borderId="0" xfId="0" applyNumberFormat="1" applyFont="1" applyFill="1"/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2" fontId="1" fillId="0" borderId="2" xfId="0" applyNumberFormat="1" applyFont="1" applyBorder="1" applyAlignment="1">
      <alignment horizontal="right" vertical="center"/>
    </xf>
    <xf numFmtId="4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4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99CC"/>
      <color rgb="FF990099"/>
      <color rgb="FF6600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8DC0-9D87-4D3D-8185-DA3F912533AE}">
  <sheetPr>
    <pageSetUpPr fitToPage="1"/>
  </sheetPr>
  <dimension ref="B2:G54"/>
  <sheetViews>
    <sheetView tabSelected="1" topLeftCell="A6" zoomScaleNormal="100" workbookViewId="0">
      <selection activeCell="J6" sqref="J6"/>
    </sheetView>
  </sheetViews>
  <sheetFormatPr defaultRowHeight="13.5" x14ac:dyDescent="0.25"/>
  <cols>
    <col min="1" max="1" width="2.7109375" style="1" customWidth="1"/>
    <col min="2" max="2" width="52.7109375" style="1" customWidth="1"/>
    <col min="3" max="5" width="15.7109375" style="1" customWidth="1"/>
    <col min="6" max="7" width="17.140625" style="1" customWidth="1"/>
    <col min="8" max="16384" width="9.140625" style="1"/>
  </cols>
  <sheetData>
    <row r="2" spans="2:7" ht="36.75" customHeight="1" x14ac:dyDescent="0.25">
      <c r="B2" s="35" t="s">
        <v>52</v>
      </c>
      <c r="C2" s="35"/>
      <c r="D2" s="35"/>
      <c r="E2" s="35"/>
      <c r="F2" s="35"/>
      <c r="G2" s="35"/>
    </row>
    <row r="3" spans="2:7" ht="21.75" customHeight="1" x14ac:dyDescent="0.25">
      <c r="B3" s="36" t="s">
        <v>0</v>
      </c>
      <c r="C3" s="36"/>
      <c r="D3" s="36"/>
      <c r="E3" s="36"/>
      <c r="F3" s="36"/>
      <c r="G3" s="36"/>
    </row>
    <row r="4" spans="2:7" ht="18" customHeight="1" x14ac:dyDescent="0.25">
      <c r="B4" s="2" t="s">
        <v>1</v>
      </c>
      <c r="C4" s="3"/>
      <c r="D4" s="3"/>
      <c r="E4" s="37" t="s">
        <v>2</v>
      </c>
      <c r="F4" s="37"/>
      <c r="G4" s="4" t="s">
        <v>50</v>
      </c>
    </row>
    <row r="5" spans="2:7" ht="18" customHeight="1" x14ac:dyDescent="0.25">
      <c r="B5" s="2" t="s">
        <v>3</v>
      </c>
      <c r="C5" s="3"/>
      <c r="D5" s="3"/>
      <c r="E5" s="37" t="s">
        <v>4</v>
      </c>
      <c r="F5" s="37"/>
      <c r="G5" s="5" t="s">
        <v>51</v>
      </c>
    </row>
    <row r="6" spans="2:7" ht="18" customHeight="1" x14ac:dyDescent="0.25">
      <c r="B6" s="2" t="s">
        <v>5</v>
      </c>
      <c r="C6" s="3"/>
      <c r="D6" s="3"/>
      <c r="E6" s="37" t="s">
        <v>6</v>
      </c>
      <c r="F6" s="37"/>
      <c r="G6" s="5" t="e">
        <f>G5+4</f>
        <v>#VALUE!</v>
      </c>
    </row>
    <row r="7" spans="2:7" ht="18" customHeight="1" thickBot="1" x14ac:dyDescent="0.3">
      <c r="B7" s="19"/>
      <c r="F7" s="20"/>
      <c r="G7" s="20"/>
    </row>
    <row r="8" spans="2:7" ht="18" customHeight="1" thickBot="1" x14ac:dyDescent="0.3">
      <c r="B8" s="23" t="s">
        <v>7</v>
      </c>
      <c r="C8" s="24" t="str">
        <f>G5</f>
        <v>20XX</v>
      </c>
      <c r="D8" s="24" t="e">
        <f>C8+1</f>
        <v>#VALUE!</v>
      </c>
      <c r="E8" s="24" t="e">
        <f>C8+2</f>
        <v>#VALUE!</v>
      </c>
      <c r="F8" s="24" t="e">
        <f>C8+3</f>
        <v>#VALUE!</v>
      </c>
      <c r="G8" s="24" t="e">
        <f>C8+4</f>
        <v>#VALUE!</v>
      </c>
    </row>
    <row r="9" spans="2:7" ht="18" customHeight="1" x14ac:dyDescent="0.25">
      <c r="B9" s="34" t="s">
        <v>8</v>
      </c>
      <c r="C9" s="6"/>
      <c r="D9" s="6"/>
      <c r="E9" s="6"/>
      <c r="F9" s="6"/>
      <c r="G9" s="6"/>
    </row>
    <row r="10" spans="2:7" ht="18" customHeight="1" x14ac:dyDescent="0.25">
      <c r="B10" s="7" t="s">
        <v>9</v>
      </c>
      <c r="C10" s="8">
        <v>200</v>
      </c>
      <c r="D10" s="8">
        <v>300</v>
      </c>
      <c r="E10" s="8">
        <v>400</v>
      </c>
      <c r="F10" s="8">
        <v>500</v>
      </c>
      <c r="G10" s="8">
        <v>600</v>
      </c>
    </row>
    <row r="11" spans="2:7" ht="18" customHeight="1" x14ac:dyDescent="0.25">
      <c r="B11" s="7" t="s">
        <v>10</v>
      </c>
      <c r="C11" s="8">
        <v>20</v>
      </c>
      <c r="D11" s="8">
        <v>10</v>
      </c>
      <c r="E11" s="8">
        <v>10</v>
      </c>
      <c r="F11" s="8">
        <v>10</v>
      </c>
      <c r="G11" s="8">
        <v>12</v>
      </c>
    </row>
    <row r="12" spans="2:7" ht="18" customHeight="1" x14ac:dyDescent="0.25">
      <c r="B12" s="7" t="s">
        <v>11</v>
      </c>
      <c r="C12" s="8">
        <v>-300</v>
      </c>
      <c r="D12" s="8"/>
      <c r="E12" s="8"/>
      <c r="F12" s="8"/>
      <c r="G12" s="8"/>
    </row>
    <row r="13" spans="2:7" ht="18" customHeight="1" x14ac:dyDescent="0.25">
      <c r="B13" s="7" t="s">
        <v>12</v>
      </c>
      <c r="C13" s="8"/>
      <c r="D13" s="8">
        <v>400</v>
      </c>
      <c r="E13" s="8">
        <v>400</v>
      </c>
      <c r="F13" s="8"/>
      <c r="G13" s="8"/>
    </row>
    <row r="14" spans="2:7" ht="18" customHeight="1" x14ac:dyDescent="0.25">
      <c r="B14" s="7" t="s">
        <v>13</v>
      </c>
      <c r="C14" s="8"/>
      <c r="D14" s="8"/>
      <c r="E14" s="8"/>
      <c r="F14" s="8">
        <v>200</v>
      </c>
      <c r="G14" s="8"/>
    </row>
    <row r="15" spans="2:7" ht="18" customHeight="1" thickBot="1" x14ac:dyDescent="0.3">
      <c r="B15" s="32" t="s">
        <v>14</v>
      </c>
      <c r="C15" s="27">
        <f>IFERROR(SUM(C10:C14),"")</f>
        <v>-80</v>
      </c>
      <c r="D15" s="27">
        <f t="shared" ref="D15:G15" si="0">IFERROR(SUM(D10:D14),"")</f>
        <v>710</v>
      </c>
      <c r="E15" s="27">
        <f t="shared" si="0"/>
        <v>810</v>
      </c>
      <c r="F15" s="27">
        <f t="shared" si="0"/>
        <v>710</v>
      </c>
      <c r="G15" s="27">
        <f t="shared" si="0"/>
        <v>612</v>
      </c>
    </row>
    <row r="16" spans="2:7" ht="18" customHeight="1" x14ac:dyDescent="0.25">
      <c r="B16" s="34" t="s">
        <v>15</v>
      </c>
      <c r="C16" s="30"/>
      <c r="D16" s="30"/>
      <c r="E16" s="30"/>
      <c r="F16" s="30"/>
      <c r="G16" s="30"/>
    </row>
    <row r="17" spans="2:7" ht="18" customHeight="1" x14ac:dyDescent="0.25">
      <c r="B17" s="9" t="s">
        <v>16</v>
      </c>
      <c r="C17" s="10">
        <v>200</v>
      </c>
      <c r="D17" s="10">
        <v>400</v>
      </c>
      <c r="E17" s="10">
        <v>500</v>
      </c>
      <c r="F17" s="10">
        <v>600</v>
      </c>
      <c r="G17" s="10">
        <v>700</v>
      </c>
    </row>
    <row r="18" spans="2:7" ht="18" customHeight="1" x14ac:dyDescent="0.25">
      <c r="B18" s="9" t="s">
        <v>17</v>
      </c>
      <c r="C18" s="10">
        <v>34</v>
      </c>
      <c r="D18" s="10">
        <v>56</v>
      </c>
      <c r="E18" s="10">
        <v>78</v>
      </c>
      <c r="F18" s="10">
        <v>90</v>
      </c>
      <c r="G18" s="10">
        <v>120</v>
      </c>
    </row>
    <row r="19" spans="2:7" ht="18" customHeight="1" x14ac:dyDescent="0.25">
      <c r="B19" s="9" t="s">
        <v>18</v>
      </c>
      <c r="C19" s="10">
        <v>4</v>
      </c>
      <c r="D19" s="10">
        <v>45</v>
      </c>
      <c r="E19" s="10"/>
      <c r="F19" s="10">
        <v>78</v>
      </c>
      <c r="G19" s="10">
        <v>12</v>
      </c>
    </row>
    <row r="20" spans="2:7" ht="18" customHeight="1" x14ac:dyDescent="0.25">
      <c r="B20" s="9" t="s">
        <v>19</v>
      </c>
      <c r="C20" s="10"/>
      <c r="D20" s="10"/>
      <c r="E20" s="10"/>
      <c r="F20" s="10"/>
      <c r="G20" s="10"/>
    </row>
    <row r="21" spans="2:7" ht="18" customHeight="1" thickBot="1" x14ac:dyDescent="0.3">
      <c r="B21" s="33" t="s">
        <v>20</v>
      </c>
      <c r="C21" s="27">
        <f>IFERROR(SUM(C17:C20),"")</f>
        <v>238</v>
      </c>
      <c r="D21" s="27">
        <f t="shared" ref="D21:G21" si="1">IFERROR(SUM(D17:D20),"")</f>
        <v>501</v>
      </c>
      <c r="E21" s="27">
        <f t="shared" si="1"/>
        <v>578</v>
      </c>
      <c r="F21" s="27">
        <f>IFERROR(SUM(F17:F20),"")</f>
        <v>768</v>
      </c>
      <c r="G21" s="27">
        <f t="shared" si="1"/>
        <v>832</v>
      </c>
    </row>
    <row r="22" spans="2:7" ht="18" customHeight="1" x14ac:dyDescent="0.25">
      <c r="B22" s="34" t="s">
        <v>21</v>
      </c>
      <c r="C22" s="30"/>
      <c r="D22" s="30"/>
      <c r="E22" s="30"/>
      <c r="F22" s="30"/>
      <c r="G22" s="30"/>
    </row>
    <row r="23" spans="2:7" ht="18" customHeight="1" x14ac:dyDescent="0.25">
      <c r="B23" s="9" t="s">
        <v>22</v>
      </c>
      <c r="C23" s="8">
        <v>300</v>
      </c>
      <c r="D23" s="8">
        <v>310</v>
      </c>
      <c r="E23" s="8">
        <v>320</v>
      </c>
      <c r="F23" s="8">
        <v>330</v>
      </c>
      <c r="G23" s="8">
        <v>340</v>
      </c>
    </row>
    <row r="24" spans="2:7" ht="18" customHeight="1" x14ac:dyDescent="0.25">
      <c r="B24" s="9" t="s">
        <v>23</v>
      </c>
      <c r="C24" s="8">
        <v>100</v>
      </c>
      <c r="D24" s="8">
        <v>120</v>
      </c>
      <c r="E24" s="8">
        <v>140</v>
      </c>
      <c r="F24" s="8">
        <v>160</v>
      </c>
      <c r="G24" s="8">
        <v>170</v>
      </c>
    </row>
    <row r="25" spans="2:7" ht="18" customHeight="1" x14ac:dyDescent="0.25">
      <c r="B25" s="31" t="s">
        <v>24</v>
      </c>
      <c r="C25" s="12">
        <f>IFERROR(SUM(C23:C24),"")</f>
        <v>400</v>
      </c>
      <c r="D25" s="12">
        <f t="shared" ref="D25:G25" si="2">IFERROR(SUM(D23:D24),"")</f>
        <v>430</v>
      </c>
      <c r="E25" s="12">
        <f t="shared" si="2"/>
        <v>460</v>
      </c>
      <c r="F25" s="12">
        <f t="shared" si="2"/>
        <v>490</v>
      </c>
      <c r="G25" s="12">
        <f t="shared" si="2"/>
        <v>510</v>
      </c>
    </row>
    <row r="26" spans="2:7" ht="18" customHeight="1" thickBot="1" x14ac:dyDescent="0.3">
      <c r="B26" s="31" t="s">
        <v>25</v>
      </c>
      <c r="C26" s="11">
        <f>IFERROR(SUM(C25,C21,C15),"")</f>
        <v>558</v>
      </c>
      <c r="D26" s="11">
        <f>IFERROR(SUM(D25,D21,D15),"")</f>
        <v>1641</v>
      </c>
      <c r="E26" s="11">
        <f>IFERROR(SUM(E25,E21,E15),"")</f>
        <v>1848</v>
      </c>
      <c r="F26" s="11">
        <f>IFERROR(SUM(F25,F21,F15),"")</f>
        <v>1968</v>
      </c>
      <c r="G26" s="11">
        <f>IFERROR(SUM(G25,G21,G15),"")</f>
        <v>1954</v>
      </c>
    </row>
    <row r="27" spans="2:7" ht="18" customHeight="1" thickBot="1" x14ac:dyDescent="0.3">
      <c r="B27" s="28"/>
      <c r="C27" s="29"/>
      <c r="D27" s="29"/>
      <c r="E27" s="29"/>
      <c r="F27" s="29"/>
      <c r="G27" s="29"/>
    </row>
    <row r="28" spans="2:7" ht="18" customHeight="1" thickBot="1" x14ac:dyDescent="0.3">
      <c r="B28" s="23" t="s">
        <v>26</v>
      </c>
      <c r="C28" s="24" t="str">
        <f>C8</f>
        <v>20XX</v>
      </c>
      <c r="D28" s="24" t="e">
        <f>D8</f>
        <v>#VALUE!</v>
      </c>
      <c r="E28" s="24" t="e">
        <f>E8</f>
        <v>#VALUE!</v>
      </c>
      <c r="F28" s="24" t="e">
        <f>F8</f>
        <v>#VALUE!</v>
      </c>
      <c r="G28" s="24" t="e">
        <f>G8</f>
        <v>#VALUE!</v>
      </c>
    </row>
    <row r="29" spans="2:7" ht="18" customHeight="1" x14ac:dyDescent="0.25">
      <c r="B29" s="34" t="s">
        <v>27</v>
      </c>
      <c r="C29" s="3"/>
      <c r="D29" s="3"/>
      <c r="E29" s="3"/>
      <c r="F29" s="3"/>
      <c r="G29" s="3"/>
    </row>
    <row r="30" spans="2:7" ht="18" customHeight="1" x14ac:dyDescent="0.25">
      <c r="B30" s="7" t="s">
        <v>28</v>
      </c>
      <c r="C30" s="8">
        <v>45</v>
      </c>
      <c r="D30" s="8">
        <v>56</v>
      </c>
      <c r="E30" s="8">
        <v>54</v>
      </c>
      <c r="F30" s="8">
        <v>67</v>
      </c>
      <c r="G30" s="8">
        <v>78</v>
      </c>
    </row>
    <row r="31" spans="2:7" ht="18" customHeight="1" x14ac:dyDescent="0.25">
      <c r="B31" s="7" t="s">
        <v>29</v>
      </c>
      <c r="C31" s="8">
        <v>30</v>
      </c>
      <c r="D31" s="8">
        <v>35</v>
      </c>
      <c r="E31" s="8">
        <v>40</v>
      </c>
      <c r="F31" s="8">
        <v>45</v>
      </c>
      <c r="G31" s="8">
        <v>50</v>
      </c>
    </row>
    <row r="32" spans="2:7" ht="18" customHeight="1" x14ac:dyDescent="0.25">
      <c r="B32" s="7" t="s">
        <v>30</v>
      </c>
      <c r="C32" s="8">
        <v>10</v>
      </c>
      <c r="D32" s="8">
        <v>20</v>
      </c>
      <c r="E32" s="8">
        <v>30</v>
      </c>
      <c r="F32" s="8">
        <v>40</v>
      </c>
      <c r="G32" s="8">
        <v>40</v>
      </c>
    </row>
    <row r="33" spans="2:7" ht="18" customHeight="1" x14ac:dyDescent="0.25">
      <c r="B33" s="7" t="s">
        <v>31</v>
      </c>
      <c r="C33" s="8">
        <v>10</v>
      </c>
      <c r="D33" s="8">
        <v>20</v>
      </c>
      <c r="E33" s="8">
        <v>30</v>
      </c>
      <c r="F33" s="8">
        <v>40</v>
      </c>
      <c r="G33" s="8">
        <v>40</v>
      </c>
    </row>
    <row r="34" spans="2:7" ht="18" customHeight="1" x14ac:dyDescent="0.25">
      <c r="B34" s="7" t="s">
        <v>32</v>
      </c>
      <c r="C34" s="8">
        <v>20</v>
      </c>
      <c r="D34" s="8">
        <v>30</v>
      </c>
      <c r="E34" s="8">
        <v>40</v>
      </c>
      <c r="F34" s="8">
        <v>50</v>
      </c>
      <c r="G34" s="8">
        <v>50</v>
      </c>
    </row>
    <row r="35" spans="2:7" ht="18" customHeight="1" x14ac:dyDescent="0.25">
      <c r="B35" s="7" t="s">
        <v>33</v>
      </c>
      <c r="C35" s="8">
        <v>5</v>
      </c>
      <c r="D35" s="8">
        <v>6</v>
      </c>
      <c r="E35" s="8">
        <v>7</v>
      </c>
      <c r="F35" s="8">
        <v>8</v>
      </c>
      <c r="G35" s="8">
        <v>8</v>
      </c>
    </row>
    <row r="36" spans="2:7" ht="18" customHeight="1" thickBot="1" x14ac:dyDescent="0.3">
      <c r="B36" s="32" t="s">
        <v>34</v>
      </c>
      <c r="C36" s="27">
        <f>IFERROR(SUM(C30:C35),"")</f>
        <v>120</v>
      </c>
      <c r="D36" s="27">
        <f t="shared" ref="D36:G36" si="3">IFERROR(SUM(D30:D35),"")</f>
        <v>167</v>
      </c>
      <c r="E36" s="27">
        <f t="shared" si="3"/>
        <v>201</v>
      </c>
      <c r="F36" s="27">
        <f t="shared" si="3"/>
        <v>250</v>
      </c>
      <c r="G36" s="27">
        <f t="shared" si="3"/>
        <v>266</v>
      </c>
    </row>
    <row r="37" spans="2:7" ht="18" customHeight="1" x14ac:dyDescent="0.25">
      <c r="B37" s="34" t="s">
        <v>35</v>
      </c>
      <c r="C37" s="11"/>
      <c r="D37" s="11"/>
      <c r="E37" s="11"/>
      <c r="F37" s="11"/>
      <c r="G37" s="11"/>
    </row>
    <row r="38" spans="2:7" ht="18" customHeight="1" x14ac:dyDescent="0.25">
      <c r="B38" s="7" t="s">
        <v>36</v>
      </c>
      <c r="C38" s="13"/>
      <c r="D38" s="13">
        <v>34</v>
      </c>
      <c r="E38" s="13">
        <v>45</v>
      </c>
      <c r="F38" s="13">
        <v>56</v>
      </c>
      <c r="G38" s="13">
        <v>67</v>
      </c>
    </row>
    <row r="39" spans="2:7" ht="18" customHeight="1" x14ac:dyDescent="0.25">
      <c r="B39" s="7" t="s">
        <v>37</v>
      </c>
      <c r="C39" s="13">
        <v>67</v>
      </c>
      <c r="D39" s="13"/>
      <c r="E39" s="13"/>
      <c r="F39" s="13"/>
      <c r="G39" s="13"/>
    </row>
    <row r="40" spans="2:7" ht="18" customHeight="1" x14ac:dyDescent="0.25">
      <c r="B40" s="7" t="s">
        <v>23</v>
      </c>
      <c r="C40" s="13"/>
      <c r="D40" s="13"/>
      <c r="E40" s="13"/>
      <c r="F40" s="13"/>
      <c r="G40" s="13"/>
    </row>
    <row r="41" spans="2:7" ht="18" customHeight="1" thickBot="1" x14ac:dyDescent="0.3">
      <c r="B41" s="32" t="s">
        <v>38</v>
      </c>
      <c r="C41" s="27">
        <f>IFERROR(SUM(C38:C40),"")</f>
        <v>67</v>
      </c>
      <c r="D41" s="27">
        <f t="shared" ref="D41:G41" si="4">IFERROR(SUM(D38:D40),"")</f>
        <v>34</v>
      </c>
      <c r="E41" s="27">
        <f t="shared" si="4"/>
        <v>45</v>
      </c>
      <c r="F41" s="27">
        <f t="shared" si="4"/>
        <v>56</v>
      </c>
      <c r="G41" s="27">
        <f t="shared" si="4"/>
        <v>67</v>
      </c>
    </row>
    <row r="42" spans="2:7" ht="18" customHeight="1" x14ac:dyDescent="0.25">
      <c r="B42" s="34" t="s">
        <v>39</v>
      </c>
      <c r="C42" s="8"/>
      <c r="D42" s="8"/>
      <c r="E42" s="8"/>
      <c r="F42" s="8"/>
      <c r="G42" s="8"/>
    </row>
    <row r="43" spans="2:7" ht="18" customHeight="1" x14ac:dyDescent="0.25">
      <c r="B43" s="7" t="s">
        <v>40</v>
      </c>
      <c r="C43" s="8">
        <v>3</v>
      </c>
      <c r="D43" s="8">
        <v>4</v>
      </c>
      <c r="E43" s="8">
        <v>5</v>
      </c>
      <c r="F43" s="8">
        <v>6</v>
      </c>
      <c r="G43" s="8">
        <v>6</v>
      </c>
    </row>
    <row r="44" spans="2:7" ht="18" customHeight="1" x14ac:dyDescent="0.25">
      <c r="B44" s="7" t="s">
        <v>41</v>
      </c>
      <c r="C44" s="8">
        <v>1</v>
      </c>
      <c r="D44" s="8">
        <v>2</v>
      </c>
      <c r="E44" s="8">
        <v>3</v>
      </c>
      <c r="F44" s="8">
        <v>4</v>
      </c>
      <c r="G44" s="8">
        <v>4</v>
      </c>
    </row>
    <row r="45" spans="2:7" ht="18" customHeight="1" x14ac:dyDescent="0.25">
      <c r="B45" s="7" t="s">
        <v>23</v>
      </c>
      <c r="C45" s="8">
        <v>5</v>
      </c>
      <c r="D45" s="8">
        <v>6</v>
      </c>
      <c r="E45" s="8">
        <v>7</v>
      </c>
      <c r="F45" s="8">
        <v>8</v>
      </c>
      <c r="G45" s="8">
        <v>8</v>
      </c>
    </row>
    <row r="46" spans="2:7" ht="18" customHeight="1" x14ac:dyDescent="0.25">
      <c r="B46" s="31" t="s">
        <v>42</v>
      </c>
      <c r="C46" s="11">
        <f>IFERROR(SUM(C43:C45),"")</f>
        <v>9</v>
      </c>
      <c r="D46" s="11">
        <f t="shared" ref="D46:G46" si="5">IFERROR(SUM(D43:D45),"")</f>
        <v>12</v>
      </c>
      <c r="E46" s="11">
        <f t="shared" si="5"/>
        <v>15</v>
      </c>
      <c r="F46" s="11">
        <f t="shared" si="5"/>
        <v>18</v>
      </c>
      <c r="G46" s="11">
        <f t="shared" si="5"/>
        <v>18</v>
      </c>
    </row>
    <row r="47" spans="2:7" ht="18" customHeight="1" thickBot="1" x14ac:dyDescent="0.3">
      <c r="B47" s="32" t="s">
        <v>43</v>
      </c>
      <c r="C47" s="27">
        <f>IFERROR(SUM(C46,C41,C36),"")</f>
        <v>196</v>
      </c>
      <c r="D47" s="27">
        <f>IFERROR(SUM(D46,D41,D36),"")</f>
        <v>213</v>
      </c>
      <c r="E47" s="27">
        <f>IFERROR(SUM(E46,E41,E36),"")</f>
        <v>261</v>
      </c>
      <c r="F47" s="27">
        <f>IFERROR(SUM(F46,F41,F36),"")</f>
        <v>324</v>
      </c>
      <c r="G47" s="27">
        <f>IFERROR(SUM(G46,G41,G36),"")</f>
        <v>351</v>
      </c>
    </row>
    <row r="48" spans="2:7" ht="18" customHeight="1" thickBot="1" x14ac:dyDescent="0.3">
      <c r="B48" s="14"/>
      <c r="C48" s="15"/>
      <c r="D48" s="15"/>
      <c r="E48" s="15"/>
      <c r="F48" s="15"/>
      <c r="G48" s="15"/>
    </row>
    <row r="49" spans="2:7" ht="18" customHeight="1" thickBot="1" x14ac:dyDescent="0.3">
      <c r="B49" s="23" t="s">
        <v>44</v>
      </c>
      <c r="C49" s="24" t="str">
        <f>C8</f>
        <v>20XX</v>
      </c>
      <c r="D49" s="24" t="e">
        <f>D8</f>
        <v>#VALUE!</v>
      </c>
      <c r="E49" s="24" t="e">
        <f>E8</f>
        <v>#VALUE!</v>
      </c>
      <c r="F49" s="24" t="e">
        <f>F8</f>
        <v>#VALUE!</v>
      </c>
      <c r="G49" s="24" t="e">
        <f>G8</f>
        <v>#VALUE!</v>
      </c>
    </row>
    <row r="50" spans="2:7" ht="18" customHeight="1" x14ac:dyDescent="0.25">
      <c r="B50" s="16" t="s">
        <v>45</v>
      </c>
      <c r="C50" s="17">
        <f>IFERROR(IF(C26=0,"",(C36+C41)/C26),"")</f>
        <v>0.33512544802867383</v>
      </c>
      <c r="D50" s="17">
        <f>IFERROR(IF(D26=0,"",(D36+D41)/D26),"")</f>
        <v>0.12248628884826325</v>
      </c>
      <c r="E50" s="17">
        <f>IFERROR(IF(E26=0,"",(E36+E41)/E26),"")</f>
        <v>0.13311688311688311</v>
      </c>
      <c r="F50" s="17">
        <f>IFERROR(IF(F26=0,"",(F36+F41)/F26),"")</f>
        <v>0.15548780487804878</v>
      </c>
      <c r="G50" s="17">
        <f>IFERROR(IF(G26=0,"",(G36+G41)/G26),"")</f>
        <v>0.17041965199590584</v>
      </c>
    </row>
    <row r="51" spans="2:7" ht="29.25" customHeight="1" x14ac:dyDescent="0.25">
      <c r="B51" s="21" t="s">
        <v>46</v>
      </c>
      <c r="C51" s="17">
        <f>IFERROR(IF(C36=0,"",C15/C36),"")</f>
        <v>-0.66666666666666663</v>
      </c>
      <c r="D51" s="17">
        <f>IFERROR(IF(D36=0,"",D15/D36),"")</f>
        <v>4.2514970059880239</v>
      </c>
      <c r="E51" s="17">
        <f>IFERROR(IF(E36=0,"",E15/E36),"")</f>
        <v>4.0298507462686564</v>
      </c>
      <c r="F51" s="17">
        <f>IFERROR(IF(F36=0,"",F15/F36),"")</f>
        <v>2.84</v>
      </c>
      <c r="G51" s="17">
        <f>IFERROR(IF(G36=0,"",G15/G36),"")</f>
        <v>2.3007518796992481</v>
      </c>
    </row>
    <row r="52" spans="2:7" ht="29.25" customHeight="1" x14ac:dyDescent="0.25">
      <c r="B52" s="21" t="s">
        <v>47</v>
      </c>
      <c r="C52" s="18">
        <f>IFERROR((C15-C36),"")</f>
        <v>-200</v>
      </c>
      <c r="D52" s="18">
        <f>IFERROR((D15-D36),"")</f>
        <v>543</v>
      </c>
      <c r="E52" s="18">
        <f>IFERROR((E15-E36),"")</f>
        <v>609</v>
      </c>
      <c r="F52" s="18">
        <f>IFERROR((F15-F36),"")</f>
        <v>460</v>
      </c>
      <c r="G52" s="18">
        <f>IFERROR((G15-G36),"")</f>
        <v>346</v>
      </c>
    </row>
    <row r="53" spans="2:7" ht="27" customHeight="1" x14ac:dyDescent="0.25">
      <c r="B53" s="22" t="s">
        <v>48</v>
      </c>
      <c r="C53" s="17">
        <f>IFERROR(IF(C46=0,"",C26/C46),"")</f>
        <v>62</v>
      </c>
      <c r="D53" s="17">
        <f>IFERROR(IF(D46=0,"",D26/D46),"")</f>
        <v>136.75</v>
      </c>
      <c r="E53" s="17">
        <f>IFERROR(IF(E46=0,"",E26/E46),"")</f>
        <v>123.2</v>
      </c>
      <c r="F53" s="17">
        <f>IFERROR(IF(F46=0,"",F26/F46),"")</f>
        <v>109.33333333333333</v>
      </c>
      <c r="G53" s="17">
        <f>IFERROR(IF(G46=0,"",G26/G46),"")</f>
        <v>108.55555555555556</v>
      </c>
    </row>
    <row r="54" spans="2:7" ht="27.75" customHeight="1" thickBot="1" x14ac:dyDescent="0.3">
      <c r="B54" s="25" t="s">
        <v>49</v>
      </c>
      <c r="C54" s="26">
        <f>IFERROR(IF(C47=0,"",(C36+C41)/C46),"")</f>
        <v>20.777777777777779</v>
      </c>
      <c r="D54" s="26">
        <f>IFERROR(IF(D47=0,"",(D36+D41)/D46),"")</f>
        <v>16.75</v>
      </c>
      <c r="E54" s="26">
        <f>IFERROR(IF(E47=0,"",(E36+E41)/E46),"")</f>
        <v>16.399999999999999</v>
      </c>
      <c r="F54" s="26">
        <f>IFERROR(IF(F47=0,"",(F36+F41)/F46),"")</f>
        <v>17</v>
      </c>
      <c r="G54" s="26">
        <f>IFERROR(IF(G47=0,"",(G36+G41)/G46),"")</f>
        <v>18.5</v>
      </c>
    </row>
  </sheetData>
  <mergeCells count="5">
    <mergeCell ref="B2:G2"/>
    <mergeCell ref="B3:G3"/>
    <mergeCell ref="E4:F4"/>
    <mergeCell ref="E5:F5"/>
    <mergeCell ref="E6:F6"/>
  </mergeCells>
  <pageMargins left="0.7" right="0.7" top="0.75" bottom="0.75" header="0.3" footer="0.3"/>
  <pageSetup scale="66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2022-09-30T07:20:24Z</cp:lastPrinted>
  <dcterms:created xsi:type="dcterms:W3CDTF">2022-08-17T05:29:03Z</dcterms:created>
  <dcterms:modified xsi:type="dcterms:W3CDTF">2022-09-30T07:20:36Z</dcterms:modified>
</cp:coreProperties>
</file>